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11340" activeTab="0"/>
  </bookViews>
  <sheets>
    <sheet name="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<sst xmlns="http://schemas.openxmlformats.org/spreadsheetml/2006/main" count="78" uniqueCount="67">
  <si>
    <t>Nr. crt.</t>
  </si>
  <si>
    <t>Denumire furnizor de dispozitive medicale</t>
  </si>
  <si>
    <t>SC ADAPTARE RECUPERARE KINETOTERAPIE SRL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</si>
  <si>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</si>
  <si>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</si>
  <si>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</si>
  <si>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</si>
  <si>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</si>
  <si>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</si>
  <si>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</si>
  <si>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</si>
  <si>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MESSER ROMANIA GAZ SRL</t>
  </si>
  <si>
    <t>SC MOTIVATION SRL</t>
  </si>
  <si>
    <t>SC ORTOPROFIL PROD ROMANIA SRL</t>
  </si>
  <si>
    <t>SC ORTOTECH SRL</t>
  </si>
  <si>
    <t>SC PAUL HARTMANN SRL</t>
  </si>
  <si>
    <t>SC PHARMA TELNET SRL</t>
  </si>
  <si>
    <t>SC PROTMED PROTETIKA SRL</t>
  </si>
  <si>
    <t>SC ROMSOUND SRL</t>
  </si>
  <si>
    <t>disp</t>
  </si>
  <si>
    <t>orl</t>
  </si>
  <si>
    <t>stomii</t>
  </si>
  <si>
    <t>incontineta</t>
  </si>
  <si>
    <t>urinara</t>
  </si>
  <si>
    <t>membru inferior</t>
  </si>
  <si>
    <t xml:space="preserve">proteza </t>
  </si>
  <si>
    <t>membru superior</t>
  </si>
  <si>
    <t>dispoz</t>
  </si>
  <si>
    <t>mers</t>
  </si>
  <si>
    <t>orteze</t>
  </si>
  <si>
    <t>incaltaminte</t>
  </si>
  <si>
    <t>ortopedica</t>
  </si>
  <si>
    <t xml:space="preserve">deficiente </t>
  </si>
  <si>
    <t>vizuale</t>
  </si>
  <si>
    <t>concent</t>
  </si>
  <si>
    <t>oxigen</t>
  </si>
  <si>
    <t>proteza</t>
  </si>
  <si>
    <t>san</t>
  </si>
  <si>
    <t xml:space="preserve">proteze </t>
  </si>
  <si>
    <t>fonatorie</t>
  </si>
  <si>
    <t>BEST MEDIC MAG SRL</t>
  </si>
  <si>
    <t xml:space="preserve">TOTAL </t>
  </si>
  <si>
    <t>FURNIZOR</t>
  </si>
  <si>
    <t>SC MEDICAL SERVICES NEUROLOGY SRL</t>
  </si>
  <si>
    <t>SC OSTEOPHARM SRL</t>
  </si>
  <si>
    <t>ventilatie</t>
  </si>
  <si>
    <t>noninvaziva</t>
  </si>
  <si>
    <t xml:space="preserve">total </t>
  </si>
  <si>
    <t>Preşedinte - Director general</t>
  </si>
  <si>
    <t xml:space="preserve">Director executiv  - Direcţia Relaţii Contractuale    
ec. Camelia Stretea    
</t>
  </si>
  <si>
    <t>Ec. Carmen Prodan</t>
  </si>
  <si>
    <t>Sef serviciu</t>
  </si>
  <si>
    <t>ec.Blaga Gabriela</t>
  </si>
  <si>
    <t>intocmit</t>
  </si>
  <si>
    <t>Ionescu Marius</t>
  </si>
  <si>
    <t>SC ORTOPEDICA SRL</t>
  </si>
  <si>
    <t>SC AUDIOGRAM SRL</t>
  </si>
  <si>
    <t>SC AGENT MEDICAL SRL</t>
  </si>
  <si>
    <t xml:space="preserve">SC NEWMEDICS COM SRL </t>
  </si>
  <si>
    <t>SC ORTOPROTETICA SRL</t>
  </si>
  <si>
    <t>SC EUROMEDICAL DISTRBUTION SRL</t>
  </si>
  <si>
    <t>SC ANCEU SRL</t>
  </si>
  <si>
    <t>SC ORTODAC SRL</t>
  </si>
  <si>
    <t>SC THERANOVA PROTEZARE</t>
  </si>
  <si>
    <t>SC MESSER HOMME CARE SRL</t>
  </si>
  <si>
    <t>SC VALDOMEDICA TRADING SRL</t>
  </si>
  <si>
    <t>BORDEROU DECONTARE DISPOZITIVE MEDICALE  IN LUNA FEBRUARIE 2020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</si>
</sst>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" fillId="0" borderId="10" xfId="58" applyFont="1" applyBorder="1" applyAlignment="1">
      <alignment horizontal="left" vertical="justify"/>
      <protection/>
    </xf>
    <xf numFmtId="0" fontId="6" fillId="0" borderId="10" xfId="58" applyFont="1" applyBorder="1">
      <alignment/>
      <protection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1" xfId="0" applyFont="1" applyFill="1" applyBorder="1" applyAlignment="1">
      <alignment/>
    </xf>
    <xf numFmtId="0" fontId="2" fillId="0" borderId="12" xfId="57" applyFont="1" applyFill="1" applyBorder="1" applyAlignment="1">
      <alignment horizontal="center" vertical="center" wrapText="1"/>
      <protection/>
    </xf>
    <xf numFmtId="0" fontId="49" fillId="0" borderId="12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33" borderId="10" xfId="0" applyNumberFormat="1" applyFont="1" applyFill="1" applyBorder="1" applyAlignment="1">
      <alignment/>
    </xf>
    <xf numFmtId="0" fontId="51" fillId="0" borderId="10" xfId="58" applyFont="1" applyBorder="1">
      <alignment/>
      <protection/>
    </xf>
    <xf numFmtId="0" fontId="0" fillId="0" borderId="10" xfId="0" applyBorder="1" applyAlignment="1">
      <alignment/>
    </xf>
    <xf numFmtId="0" fontId="2" fillId="0" borderId="13" xfId="57" applyFont="1" applyFill="1" applyBorder="1" applyAlignment="1">
      <alignment horizontal="center" vertical="center" wrapText="1"/>
      <protection/>
    </xf>
    <xf numFmtId="2" fontId="52" fillId="0" borderId="10" xfId="0" applyNumberFormat="1" applyFont="1" applyBorder="1" applyAlignment="1">
      <alignment/>
    </xf>
    <xf numFmtId="0" fontId="7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7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8" fillId="0" borderId="0" xfId="59" applyFont="1" applyFill="1" applyBorder="1" applyAlignment="1">
      <alignment vertical="center"/>
      <protection/>
    </xf>
    <xf numFmtId="0" fontId="7" fillId="33" borderId="0" xfId="59" applyFont="1" applyFill="1">
      <alignment/>
      <protection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4" fontId="8" fillId="33" borderId="0" xfId="59" applyNumberFormat="1" applyFont="1" applyFill="1" applyAlignment="1">
      <alignment horizontal="left"/>
      <protection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4" fontId="8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0" borderId="10" xfId="58" applyFont="1" applyFill="1" applyBorder="1">
      <alignment/>
      <protection/>
    </xf>
    <xf numFmtId="0" fontId="0" fillId="33" borderId="0" xfId="0" applyFill="1" applyBorder="1" applyAlignment="1">
      <alignment/>
    </xf>
    <xf numFmtId="0" fontId="52" fillId="33" borderId="11" xfId="0" applyFont="1" applyFill="1" applyBorder="1" applyAlignment="1">
      <alignment/>
    </xf>
    <xf numFmtId="0" fontId="6" fillId="33" borderId="13" xfId="57" applyFont="1" applyFill="1" applyBorder="1" applyAlignment="1">
      <alignment horizontal="center" vertical="center" wrapText="1"/>
      <protection/>
    </xf>
    <xf numFmtId="2" fontId="0" fillId="33" borderId="10" xfId="0" applyNumberFormat="1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0" fontId="49" fillId="33" borderId="11" xfId="0" applyFont="1" applyFill="1" applyBorder="1" applyAlignment="1">
      <alignment/>
    </xf>
    <xf numFmtId="0" fontId="2" fillId="33" borderId="13" xfId="57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1" xfId="57" applyBorder="1" applyAlignment="1">
      <alignment horizontal="center" vertical="center" wrapText="1"/>
      <protection/>
    </xf>
    <xf numFmtId="0" fontId="2" fillId="0" borderId="13" xfId="57" applyBorder="1" applyAlignment="1">
      <alignment horizontal="center" vertical="center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2" fontId="50" fillId="33" borderId="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58"/>
  <sheetViews>
    <sheetView tabSelected="1" zoomScalePageLayoutView="0" workbookViewId="0" topLeftCell="A4">
      <pane ySplit="5" topLeftCell="A9" activePane="bottomLeft" state="frozen"/>
      <selection pane="topLeft" activeCell="B4" sqref="B4"/>
      <selection pane="bottomLeft" activeCell="C8" sqref="C8"/>
    </sheetView>
  </sheetViews>
  <sheetFormatPr defaultColWidth="9.140625" defaultRowHeight="15"/>
  <cols>
    <col min="1" max="1" width="5.28125" style="0" customWidth="1"/>
    <col min="2" max="2" width="36.28125" style="0" customWidth="1"/>
    <col min="3" max="3" width="8.28125" style="0" customWidth="1"/>
    <col min="4" max="4" width="7.7109375" style="0" customWidth="1"/>
    <col min="5" max="5" width="8.421875" style="0" customWidth="1"/>
    <col min="6" max="6" width="9.7109375" style="0" customWidth="1"/>
    <col min="9" max="9" width="7.140625" style="0" customWidth="1"/>
    <col min="10" max="10" width="7.7109375" style="0" customWidth="1"/>
    <col min="11" max="11" width="12.140625" style="0" customWidth="1"/>
    <col min="12" max="12" width="9.8515625" style="0" customWidth="1"/>
    <col min="14" max="14" width="10.421875" style="0" customWidth="1"/>
    <col min="15" max="15" width="7.57421875" style="22" customWidth="1"/>
    <col min="16" max="16" width="9.28125" style="22" customWidth="1"/>
  </cols>
  <sheetData>
    <row r="3" spans="15:16" s="3" customFormat="1" ht="15">
      <c r="O3" s="38"/>
      <c r="P3" s="38"/>
    </row>
    <row r="4" spans="1:8" ht="15">
      <c r="A4" s="47"/>
      <c r="B4" s="47"/>
      <c r="C4" s="2" t="s">
        <v>66</v>
      </c>
      <c r="D4" s="2"/>
      <c r="E4" s="2"/>
      <c r="F4" s="2"/>
      <c r="G4" s="2"/>
      <c r="H4" s="2"/>
    </row>
    <row r="5" spans="1:5" ht="15">
      <c r="A5" s="47"/>
      <c r="B5" s="47"/>
      <c r="C5" s="2"/>
      <c r="D5" s="2"/>
      <c r="E5" s="2"/>
    </row>
    <row r="6" spans="1:5" ht="15">
      <c r="A6" s="5"/>
      <c r="B6" s="5"/>
      <c r="C6" s="2"/>
      <c r="D6" s="2"/>
      <c r="E6" s="2"/>
    </row>
    <row r="7" spans="1:16" ht="15">
      <c r="A7" s="48" t="s">
        <v>0</v>
      </c>
      <c r="B7" s="48" t="s">
        <v>1</v>
      </c>
      <c r="C7" s="8" t="s">
        <v>19</v>
      </c>
      <c r="D7" s="8" t="s">
        <v>38</v>
      </c>
      <c r="E7" s="8" t="s">
        <v>19</v>
      </c>
      <c r="F7" s="9" t="s">
        <v>22</v>
      </c>
      <c r="G7" s="9" t="s">
        <v>25</v>
      </c>
      <c r="H7" s="9" t="s">
        <v>25</v>
      </c>
      <c r="I7" s="10" t="s">
        <v>27</v>
      </c>
      <c r="J7" s="10" t="s">
        <v>29</v>
      </c>
      <c r="K7" s="10" t="s">
        <v>30</v>
      </c>
      <c r="L7" s="10" t="s">
        <v>32</v>
      </c>
      <c r="M7" s="10" t="s">
        <v>34</v>
      </c>
      <c r="N7" s="10" t="s">
        <v>45</v>
      </c>
      <c r="O7" s="43" t="s">
        <v>36</v>
      </c>
      <c r="P7" s="39" t="s">
        <v>41</v>
      </c>
    </row>
    <row r="8" spans="1:16" ht="22.5" customHeight="1">
      <c r="A8" s="49"/>
      <c r="B8" s="49"/>
      <c r="C8" s="11" t="s">
        <v>20</v>
      </c>
      <c r="D8" s="11" t="s">
        <v>39</v>
      </c>
      <c r="E8" s="11" t="s">
        <v>21</v>
      </c>
      <c r="F8" s="11" t="s">
        <v>23</v>
      </c>
      <c r="G8" s="11" t="s">
        <v>24</v>
      </c>
      <c r="H8" s="11" t="s">
        <v>26</v>
      </c>
      <c r="I8" s="11" t="s">
        <v>28</v>
      </c>
      <c r="J8" s="12"/>
      <c r="K8" s="11" t="s">
        <v>31</v>
      </c>
      <c r="L8" s="11" t="s">
        <v>33</v>
      </c>
      <c r="M8" s="11" t="s">
        <v>35</v>
      </c>
      <c r="N8" s="17" t="s">
        <v>46</v>
      </c>
      <c r="O8" s="44" t="s">
        <v>37</v>
      </c>
      <c r="P8" s="40" t="s">
        <v>42</v>
      </c>
    </row>
    <row r="9" spans="1:12" ht="16.5" customHeight="1" hidden="1">
      <c r="A9" s="1">
        <v>1</v>
      </c>
      <c r="B9" s="6" t="s">
        <v>2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6" ht="16.5" customHeight="1" hidden="1">
      <c r="A10" s="1">
        <v>2</v>
      </c>
      <c r="B10" s="6" t="s">
        <v>56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41">
        <f>C10+D10+E10+F10+G10+H10+I10+J10+K10+L10+M10+O10+N10</f>
        <v>0</v>
      </c>
    </row>
    <row r="11" spans="1:16" ht="15" customHeight="1">
      <c r="A11" s="1">
        <v>1</v>
      </c>
      <c r="B11" s="6" t="s">
        <v>2</v>
      </c>
      <c r="C11" s="13"/>
      <c r="D11" s="14"/>
      <c r="E11" s="14"/>
      <c r="F11" s="14"/>
      <c r="G11" s="14"/>
      <c r="H11" s="14"/>
      <c r="I11" s="14"/>
      <c r="J11" s="14">
        <v>2798.71</v>
      </c>
      <c r="K11" s="14">
        <v>550.76</v>
      </c>
      <c r="L11" s="14"/>
      <c r="M11" s="14"/>
      <c r="N11" s="14"/>
      <c r="O11" s="14"/>
      <c r="P11" s="41">
        <f aca="true" t="shared" si="0" ref="P11:P46">C11+D11+E11+F11+G11+H11+I11+J11+K11+L11+M11+O11+N11</f>
        <v>3349.4700000000003</v>
      </c>
    </row>
    <row r="12" spans="1:16" ht="15">
      <c r="A12" s="1">
        <v>2</v>
      </c>
      <c r="B12" s="7" t="s">
        <v>3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>
        <v>56714.13</v>
      </c>
      <c r="N12" s="14"/>
      <c r="O12" s="14"/>
      <c r="P12" s="41">
        <f t="shared" si="0"/>
        <v>56714.13</v>
      </c>
    </row>
    <row r="13" spans="1:16" ht="15">
      <c r="A13" s="1">
        <v>3</v>
      </c>
      <c r="B13" s="7" t="s">
        <v>57</v>
      </c>
      <c r="C13" s="13"/>
      <c r="D13" s="14">
        <v>3205.93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41">
        <f t="shared" si="0"/>
        <v>3205.93</v>
      </c>
    </row>
    <row r="14" spans="1:16" ht="15">
      <c r="A14" s="1">
        <v>4</v>
      </c>
      <c r="B14" s="7" t="s">
        <v>61</v>
      </c>
      <c r="C14" s="13"/>
      <c r="D14" s="14"/>
      <c r="E14" s="14"/>
      <c r="F14" s="14"/>
      <c r="G14" s="14">
        <v>7412</v>
      </c>
      <c r="H14" s="14"/>
      <c r="I14" s="14">
        <v>1186.97</v>
      </c>
      <c r="J14" s="14"/>
      <c r="K14" s="14"/>
      <c r="L14" s="14"/>
      <c r="M14" s="14"/>
      <c r="N14" s="14"/>
      <c r="O14" s="14"/>
      <c r="P14" s="41">
        <f t="shared" si="0"/>
        <v>8598.97</v>
      </c>
    </row>
    <row r="15" spans="1:16" ht="18" customHeight="1">
      <c r="A15" s="1">
        <v>5</v>
      </c>
      <c r="B15" s="7" t="s">
        <v>4</v>
      </c>
      <c r="C15" s="13"/>
      <c r="D15" s="14"/>
      <c r="E15" s="14">
        <v>7791.28</v>
      </c>
      <c r="F15" s="14"/>
      <c r="G15" s="14">
        <v>7495.33</v>
      </c>
      <c r="H15" s="14"/>
      <c r="I15" s="14">
        <v>1186.97</v>
      </c>
      <c r="J15" s="14"/>
      <c r="K15" s="14"/>
      <c r="L15" s="14"/>
      <c r="M15" s="14"/>
      <c r="N15" s="14"/>
      <c r="O15" s="14"/>
      <c r="P15" s="41">
        <f t="shared" si="0"/>
        <v>16473.58</v>
      </c>
    </row>
    <row r="16" spans="1:16" ht="15">
      <c r="A16" s="1">
        <v>6</v>
      </c>
      <c r="B16" s="7" t="s">
        <v>5</v>
      </c>
      <c r="C16" s="13">
        <v>41342.35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41">
        <f t="shared" si="0"/>
        <v>41342.35</v>
      </c>
    </row>
    <row r="17" spans="1:16" ht="15">
      <c r="A17" s="1">
        <v>7</v>
      </c>
      <c r="B17" s="7" t="s">
        <v>56</v>
      </c>
      <c r="C17" s="13">
        <v>2016.7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1">
        <f t="shared" si="0"/>
        <v>2016.7</v>
      </c>
    </row>
    <row r="18" spans="1:16" ht="15">
      <c r="A18" s="1">
        <v>8</v>
      </c>
      <c r="B18" s="15" t="s">
        <v>40</v>
      </c>
      <c r="C18" s="13"/>
      <c r="D18" s="14"/>
      <c r="E18" s="14"/>
      <c r="F18" s="14"/>
      <c r="G18" s="22"/>
      <c r="H18" s="14"/>
      <c r="I18" s="14">
        <v>3063.93</v>
      </c>
      <c r="J18" s="14"/>
      <c r="K18" s="14"/>
      <c r="L18" s="14"/>
      <c r="M18" s="14"/>
      <c r="N18" s="14"/>
      <c r="O18" s="14"/>
      <c r="P18" s="41">
        <f t="shared" si="0"/>
        <v>3063.93</v>
      </c>
    </row>
    <row r="19" spans="1:16" ht="15">
      <c r="A19" s="1">
        <v>9</v>
      </c>
      <c r="B19" s="7" t="s">
        <v>6</v>
      </c>
      <c r="C19" s="13"/>
      <c r="D19" s="14"/>
      <c r="E19" s="14">
        <v>24147.52</v>
      </c>
      <c r="F19" s="22"/>
      <c r="G19" s="14"/>
      <c r="H19" s="14"/>
      <c r="I19" s="14"/>
      <c r="J19" s="14"/>
      <c r="K19" s="14"/>
      <c r="L19" s="14"/>
      <c r="M19" s="14"/>
      <c r="N19" s="14"/>
      <c r="O19" s="14"/>
      <c r="P19" s="41">
        <f>C19+D19+E19+F25+G19+H19+I19+J19+K19+L19+M19+O19+N19</f>
        <v>28589.05</v>
      </c>
    </row>
    <row r="20" spans="1:16" ht="18" customHeight="1">
      <c r="A20" s="1">
        <v>10</v>
      </c>
      <c r="B20" s="7" t="s">
        <v>7</v>
      </c>
      <c r="C20" s="13">
        <v>15125.25</v>
      </c>
      <c r="D20" s="14">
        <v>3205.93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41">
        <f t="shared" si="0"/>
        <v>18331.18</v>
      </c>
    </row>
    <row r="21" spans="1:16" ht="16.5" customHeight="1">
      <c r="A21" s="1">
        <v>11</v>
      </c>
      <c r="B21" s="7" t="s">
        <v>60</v>
      </c>
      <c r="C21" s="13"/>
      <c r="D21" s="14"/>
      <c r="E21" s="14">
        <v>564.25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41">
        <f t="shared" si="0"/>
        <v>564.25</v>
      </c>
    </row>
    <row r="22" spans="1:16" ht="15" hidden="1">
      <c r="A22" s="1">
        <v>12</v>
      </c>
      <c r="B22" s="7" t="s">
        <v>8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1">
        <f t="shared" si="0"/>
        <v>0</v>
      </c>
    </row>
    <row r="23" spans="1:16" ht="15">
      <c r="A23" s="1">
        <v>13</v>
      </c>
      <c r="B23" s="7" t="s">
        <v>8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>
        <v>23948.08</v>
      </c>
      <c r="N23" s="14">
        <v>1155.08</v>
      </c>
      <c r="O23" s="14"/>
      <c r="P23" s="41">
        <f t="shared" si="0"/>
        <v>25103.160000000003</v>
      </c>
    </row>
    <row r="24" spans="1:16" ht="15">
      <c r="A24" s="1">
        <v>14</v>
      </c>
      <c r="B24" s="7" t="s">
        <v>9</v>
      </c>
      <c r="C24" s="13"/>
      <c r="D24" s="14"/>
      <c r="E24" s="14"/>
      <c r="F24" s="14"/>
      <c r="G24" s="14"/>
      <c r="H24" s="14"/>
      <c r="I24" s="14"/>
      <c r="J24" s="14"/>
      <c r="K24" s="14"/>
      <c r="L24" s="14">
        <v>942.18</v>
      </c>
      <c r="M24" s="14"/>
      <c r="N24" s="14"/>
      <c r="O24" s="14"/>
      <c r="P24" s="41">
        <f t="shared" si="0"/>
        <v>942.18</v>
      </c>
    </row>
    <row r="25" spans="1:16" ht="17.25" customHeight="1">
      <c r="A25" s="1">
        <v>15</v>
      </c>
      <c r="B25" s="7" t="s">
        <v>10</v>
      </c>
      <c r="C25" s="13"/>
      <c r="D25" s="14"/>
      <c r="E25" s="14">
        <v>66451.1</v>
      </c>
      <c r="F25" s="14">
        <v>4441.53</v>
      </c>
      <c r="G25" s="14"/>
      <c r="H25" s="14"/>
      <c r="I25" s="14"/>
      <c r="J25" s="14"/>
      <c r="K25" s="14"/>
      <c r="L25" s="14">
        <v>314.06</v>
      </c>
      <c r="M25" s="14"/>
      <c r="N25" s="14"/>
      <c r="O25" s="14">
        <v>1637.04</v>
      </c>
      <c r="P25" s="41">
        <f t="shared" si="0"/>
        <v>72843.73</v>
      </c>
    </row>
    <row r="26" spans="1:16" ht="17.25" customHeight="1">
      <c r="A26" s="1">
        <v>16</v>
      </c>
      <c r="B26" s="7" t="s">
        <v>43</v>
      </c>
      <c r="C26" s="13"/>
      <c r="D26" s="14"/>
      <c r="E26" s="14">
        <v>4384.13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1">
        <f t="shared" si="0"/>
        <v>4384.13</v>
      </c>
    </row>
    <row r="27" spans="1:16" ht="15" hidden="1">
      <c r="A27" s="1">
        <v>17</v>
      </c>
      <c r="B27" s="7" t="s">
        <v>11</v>
      </c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41">
        <f t="shared" si="0"/>
        <v>0</v>
      </c>
    </row>
    <row r="28" spans="1:16" ht="15">
      <c r="A28" s="1">
        <v>18</v>
      </c>
      <c r="B28" s="7" t="s">
        <v>64</v>
      </c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>
        <v>2500.68</v>
      </c>
      <c r="N28" s="14"/>
      <c r="O28" s="14"/>
      <c r="P28" s="41">
        <f t="shared" si="0"/>
        <v>2500.68</v>
      </c>
    </row>
    <row r="29" spans="1:16" ht="15">
      <c r="A29" s="1">
        <v>19</v>
      </c>
      <c r="B29" s="7" t="s">
        <v>12</v>
      </c>
      <c r="C29" s="13"/>
      <c r="D29" s="14"/>
      <c r="E29" s="14">
        <v>86985.8</v>
      </c>
      <c r="F29" s="14"/>
      <c r="G29" s="14"/>
      <c r="H29" s="14"/>
      <c r="I29" s="14">
        <v>11679.09</v>
      </c>
      <c r="J29" s="14"/>
      <c r="K29" s="14"/>
      <c r="L29" s="14"/>
      <c r="M29" s="14"/>
      <c r="N29" s="14"/>
      <c r="O29" s="14"/>
      <c r="P29" s="41">
        <f t="shared" si="0"/>
        <v>98664.89</v>
      </c>
    </row>
    <row r="30" spans="1:16" ht="15" hidden="1">
      <c r="A30" s="1">
        <v>20</v>
      </c>
      <c r="B30" s="7" t="s">
        <v>58</v>
      </c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41">
        <f t="shared" si="0"/>
        <v>0</v>
      </c>
    </row>
    <row r="31" spans="1:16" ht="15">
      <c r="A31" s="1">
        <v>21</v>
      </c>
      <c r="B31" s="7" t="s">
        <v>58</v>
      </c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>
        <v>26917.56</v>
      </c>
      <c r="N31" s="14"/>
      <c r="O31" s="14"/>
      <c r="P31" s="41">
        <f t="shared" si="0"/>
        <v>26917.56</v>
      </c>
    </row>
    <row r="32" spans="1:16" ht="15">
      <c r="A32" s="1">
        <v>22</v>
      </c>
      <c r="B32" s="7" t="s">
        <v>62</v>
      </c>
      <c r="C32" s="13"/>
      <c r="D32" s="14"/>
      <c r="E32" s="14"/>
      <c r="F32" s="14"/>
      <c r="G32" s="14"/>
      <c r="H32" s="14"/>
      <c r="I32" s="14">
        <v>275.38</v>
      </c>
      <c r="J32" s="14"/>
      <c r="K32" s="14"/>
      <c r="L32" s="14"/>
      <c r="M32" s="14"/>
      <c r="N32" s="14"/>
      <c r="O32" s="14"/>
      <c r="P32" s="41">
        <f t="shared" si="0"/>
        <v>275.38</v>
      </c>
    </row>
    <row r="33" spans="1:16" ht="15" hidden="1">
      <c r="A33" s="1">
        <v>23</v>
      </c>
      <c r="B33" s="7" t="s">
        <v>55</v>
      </c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41">
        <f t="shared" si="0"/>
        <v>0</v>
      </c>
    </row>
    <row r="34" spans="1:16" ht="15">
      <c r="A34" s="1">
        <v>24</v>
      </c>
      <c r="B34" s="7" t="s">
        <v>55</v>
      </c>
      <c r="C34" s="13"/>
      <c r="D34" s="14"/>
      <c r="E34" s="14">
        <v>243.07</v>
      </c>
      <c r="F34" s="14"/>
      <c r="G34" s="14"/>
      <c r="H34" s="14"/>
      <c r="I34" s="14">
        <v>275.38</v>
      </c>
      <c r="J34" s="14"/>
      <c r="K34" s="14"/>
      <c r="L34" s="14"/>
      <c r="M34" s="14"/>
      <c r="N34" s="14"/>
      <c r="O34" s="14"/>
      <c r="P34" s="41">
        <f t="shared" si="0"/>
        <v>518.45</v>
      </c>
    </row>
    <row r="35" spans="1:16" ht="18.75" customHeight="1">
      <c r="A35" s="1">
        <v>25</v>
      </c>
      <c r="B35" s="7" t="s">
        <v>13</v>
      </c>
      <c r="C35" s="13"/>
      <c r="D35" s="14"/>
      <c r="E35" s="14">
        <v>74014.16</v>
      </c>
      <c r="F35" s="14">
        <v>1480.51</v>
      </c>
      <c r="G35" s="14">
        <v>33748.2</v>
      </c>
      <c r="H35" s="14"/>
      <c r="I35" s="14">
        <v>12619.47</v>
      </c>
      <c r="J35" s="14">
        <v>26638.69</v>
      </c>
      <c r="K35" s="14"/>
      <c r="L35" s="14"/>
      <c r="M35" s="14">
        <v>6687.71</v>
      </c>
      <c r="N35" s="14"/>
      <c r="O35" s="14">
        <v>6548.16</v>
      </c>
      <c r="P35" s="41">
        <f t="shared" si="0"/>
        <v>161736.9</v>
      </c>
    </row>
    <row r="36" spans="1:16" ht="15">
      <c r="A36" s="1">
        <v>26</v>
      </c>
      <c r="B36" s="7" t="s">
        <v>14</v>
      </c>
      <c r="C36" s="13"/>
      <c r="D36" s="14">
        <v>263.5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41">
        <f t="shared" si="0"/>
        <v>263.5</v>
      </c>
    </row>
    <row r="37" spans="1:16" ht="15" hidden="1">
      <c r="A37" s="1">
        <v>27</v>
      </c>
      <c r="B37" s="7" t="s">
        <v>59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41">
        <f t="shared" si="0"/>
        <v>0</v>
      </c>
    </row>
    <row r="38" spans="1:16" ht="15" hidden="1">
      <c r="A38" s="1">
        <v>28</v>
      </c>
      <c r="B38" s="7" t="s">
        <v>44</v>
      </c>
      <c r="C38" s="16"/>
      <c r="D38" s="45"/>
      <c r="E38" s="4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41">
        <f t="shared" si="0"/>
        <v>0</v>
      </c>
    </row>
    <row r="39" spans="1:16" ht="15">
      <c r="A39" s="1">
        <v>29</v>
      </c>
      <c r="B39" s="7" t="s">
        <v>44</v>
      </c>
      <c r="C39" s="16"/>
      <c r="D39" s="45"/>
      <c r="E39" s="45"/>
      <c r="F39" s="14"/>
      <c r="G39" s="14"/>
      <c r="H39" s="14"/>
      <c r="I39" s="14">
        <v>39.69</v>
      </c>
      <c r="J39" s="14"/>
      <c r="K39" s="14">
        <v>677.91</v>
      </c>
      <c r="L39" s="14"/>
      <c r="M39" s="14"/>
      <c r="N39" s="14"/>
      <c r="O39" s="14"/>
      <c r="P39" s="41">
        <f t="shared" si="0"/>
        <v>717.5999999999999</v>
      </c>
    </row>
    <row r="40" spans="1:16" ht="15">
      <c r="A40" s="1">
        <v>30</v>
      </c>
      <c r="B40" s="7" t="s">
        <v>15</v>
      </c>
      <c r="C40" s="13"/>
      <c r="D40" s="14"/>
      <c r="E40" s="14">
        <v>2306.76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41">
        <f t="shared" si="0"/>
        <v>2306.76</v>
      </c>
    </row>
    <row r="41" spans="1:16" ht="15">
      <c r="A41" s="1">
        <v>31</v>
      </c>
      <c r="B41" s="7" t="s">
        <v>16</v>
      </c>
      <c r="C41" s="13"/>
      <c r="D41" s="14"/>
      <c r="E41" s="14">
        <v>1056.16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41">
        <f t="shared" si="0"/>
        <v>1056.16</v>
      </c>
    </row>
    <row r="42" spans="1:16" ht="15.75" customHeight="1" hidden="1">
      <c r="A42" s="1">
        <v>32</v>
      </c>
      <c r="B42" s="7" t="s">
        <v>17</v>
      </c>
      <c r="C42" s="13"/>
      <c r="D42" s="14"/>
      <c r="E42" s="14"/>
      <c r="F42" s="14"/>
      <c r="G42" s="14"/>
      <c r="H42" s="14"/>
      <c r="I42" s="14"/>
      <c r="J42" s="14"/>
      <c r="K42" s="22"/>
      <c r="L42" s="14"/>
      <c r="M42" s="14"/>
      <c r="N42" s="14"/>
      <c r="O42" s="14"/>
      <c r="P42" s="41">
        <f t="shared" si="0"/>
        <v>0</v>
      </c>
    </row>
    <row r="43" spans="1:16" ht="15.75" customHeight="1">
      <c r="A43" s="1">
        <v>33</v>
      </c>
      <c r="B43" s="7" t="s">
        <v>17</v>
      </c>
      <c r="C43" s="13"/>
      <c r="D43" s="14"/>
      <c r="E43" s="14"/>
      <c r="F43" s="14"/>
      <c r="G43" s="14"/>
      <c r="H43" s="14"/>
      <c r="I43" s="14"/>
      <c r="J43" s="14"/>
      <c r="K43" s="22">
        <v>402.53</v>
      </c>
      <c r="L43" s="14"/>
      <c r="M43" s="14"/>
      <c r="N43" s="14"/>
      <c r="O43" s="14"/>
      <c r="P43" s="41">
        <f t="shared" si="0"/>
        <v>402.53</v>
      </c>
    </row>
    <row r="44" spans="1:16" ht="15">
      <c r="A44" s="1">
        <v>34</v>
      </c>
      <c r="B44" s="7" t="s">
        <v>18</v>
      </c>
      <c r="C44" s="14">
        <v>43359.05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41">
        <f t="shared" si="0"/>
        <v>43359.05</v>
      </c>
    </row>
    <row r="45" spans="1:16" ht="15">
      <c r="A45" s="1">
        <v>35</v>
      </c>
      <c r="B45" s="7" t="s">
        <v>63</v>
      </c>
      <c r="C45" s="13"/>
      <c r="D45" s="14"/>
      <c r="E45" s="14"/>
      <c r="F45" s="14"/>
      <c r="G45" s="14">
        <v>4835.32</v>
      </c>
      <c r="H45" s="14"/>
      <c r="I45" s="14">
        <v>1330.81</v>
      </c>
      <c r="J45" s="14"/>
      <c r="K45" s="14"/>
      <c r="L45" s="14"/>
      <c r="M45" s="14"/>
      <c r="N45" s="14"/>
      <c r="O45" s="14"/>
      <c r="P45" s="41">
        <f t="shared" si="0"/>
        <v>6166.129999999999</v>
      </c>
    </row>
    <row r="46" spans="1:16" ht="15">
      <c r="A46" s="1">
        <v>36</v>
      </c>
      <c r="B46" s="7" t="s">
        <v>65</v>
      </c>
      <c r="C46" s="13"/>
      <c r="D46" s="14">
        <v>1852.76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41">
        <f t="shared" si="0"/>
        <v>1852.76</v>
      </c>
    </row>
    <row r="47" spans="2:16" ht="15">
      <c r="B47" s="37" t="s">
        <v>47</v>
      </c>
      <c r="C47" s="18">
        <f>SUM(C9:C46)</f>
        <v>101843.35</v>
      </c>
      <c r="D47" s="18">
        <f aca="true" t="shared" si="1" ref="D47:P47">SUM(D9:D46)</f>
        <v>8528.119999999999</v>
      </c>
      <c r="E47" s="18">
        <f t="shared" si="1"/>
        <v>267944.23000000004</v>
      </c>
      <c r="F47" s="18">
        <f t="shared" si="1"/>
        <v>5922.04</v>
      </c>
      <c r="G47" s="18">
        <f t="shared" si="1"/>
        <v>53490.85</v>
      </c>
      <c r="H47" s="18">
        <f t="shared" si="1"/>
        <v>0</v>
      </c>
      <c r="I47" s="18">
        <f t="shared" si="1"/>
        <v>31657.690000000002</v>
      </c>
      <c r="J47" s="18">
        <f t="shared" si="1"/>
        <v>29437.399999999998</v>
      </c>
      <c r="K47" s="18">
        <f t="shared" si="1"/>
        <v>1631.2</v>
      </c>
      <c r="L47" s="18">
        <f t="shared" si="1"/>
        <v>1256.24</v>
      </c>
      <c r="M47" s="18">
        <f t="shared" si="1"/>
        <v>116768.15999999999</v>
      </c>
      <c r="N47" s="18">
        <f t="shared" si="1"/>
        <v>1155.08</v>
      </c>
      <c r="O47" s="18">
        <f t="shared" si="1"/>
        <v>8185.2</v>
      </c>
      <c r="P47" s="18">
        <f t="shared" si="1"/>
        <v>632261.0900000001</v>
      </c>
    </row>
    <row r="48" spans="2:11" ht="15">
      <c r="B48" s="4"/>
      <c r="I48" s="54"/>
      <c r="J48" s="54"/>
      <c r="K48" s="54"/>
    </row>
    <row r="50" spans="2:29" ht="15">
      <c r="B50" s="19" t="s">
        <v>48</v>
      </c>
      <c r="C50" s="21"/>
      <c r="D50" s="22"/>
      <c r="E50" s="22"/>
      <c r="F50" s="20"/>
      <c r="G50" s="50" t="s">
        <v>49</v>
      </c>
      <c r="H50" s="50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</row>
    <row r="51" spans="2:29" ht="15">
      <c r="B51" s="23" t="s">
        <v>50</v>
      </c>
      <c r="C51" s="24"/>
      <c r="D51" s="22"/>
      <c r="E51" s="22"/>
      <c r="F51" s="20"/>
      <c r="G51" s="52" t="s">
        <v>49</v>
      </c>
      <c r="H51" s="52"/>
      <c r="I51" s="53"/>
      <c r="J51" s="53"/>
      <c r="K51" s="53"/>
      <c r="L51" s="53"/>
      <c r="M51" s="53"/>
      <c r="N51" s="53"/>
      <c r="O51" s="53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2:29" ht="15">
      <c r="B52" s="23"/>
      <c r="C52" s="24"/>
      <c r="D52" s="22"/>
      <c r="E52" s="22"/>
      <c r="F52" s="20"/>
      <c r="G52" s="25"/>
      <c r="H52" s="25"/>
      <c r="I52" s="26"/>
      <c r="J52" s="26"/>
      <c r="K52" s="26"/>
      <c r="L52" s="26"/>
      <c r="M52" s="26"/>
      <c r="N52" s="26"/>
      <c r="O52" s="4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7:29" ht="15">
      <c r="G53" s="27"/>
      <c r="H53" s="27"/>
      <c r="I53" s="28"/>
      <c r="J53" s="29"/>
      <c r="K53" s="29"/>
      <c r="L53" s="29"/>
      <c r="M53" s="29"/>
      <c r="N53" s="30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7:29" ht="15">
      <c r="G54" s="31" t="s">
        <v>51</v>
      </c>
      <c r="H54" s="31" t="s">
        <v>51</v>
      </c>
      <c r="I54" s="32"/>
      <c r="J54" s="32"/>
      <c r="K54" s="33"/>
      <c r="L54" s="32"/>
      <c r="M54" s="32"/>
      <c r="N54" s="34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7:29" ht="15">
      <c r="G55" s="46" t="s">
        <v>52</v>
      </c>
      <c r="H55" s="46"/>
      <c r="I55" s="46"/>
      <c r="J55" s="46"/>
      <c r="K55" s="46"/>
      <c r="L55" s="35"/>
      <c r="M55" s="35"/>
      <c r="N55" s="35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7:29" ht="15">
      <c r="G56" s="36"/>
      <c r="H56" s="36"/>
      <c r="I56" s="36"/>
      <c r="J56" s="36"/>
      <c r="K56" s="35"/>
      <c r="L56" s="35"/>
      <c r="M56" s="35"/>
      <c r="N56" s="35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7:29" ht="15">
      <c r="G57" s="20"/>
      <c r="H57" s="20"/>
      <c r="I57" s="22"/>
      <c r="J57" s="22"/>
      <c r="K57" s="22"/>
      <c r="L57" s="22"/>
      <c r="M57" s="22"/>
      <c r="N57" s="22" t="s">
        <v>53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7:29" ht="15">
      <c r="G58" s="20"/>
      <c r="H58" s="20"/>
      <c r="I58" s="22"/>
      <c r="J58" s="22"/>
      <c r="K58" s="22"/>
      <c r="L58" s="22"/>
      <c r="M58" s="22"/>
      <c r="N58" s="22" t="s">
        <v>54</v>
      </c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</sheetData>
  <sheetProtection/>
  <mergeCells count="7">
    <mergeCell ref="G55:K55"/>
    <mergeCell ref="A4:B4"/>
    <mergeCell ref="A5:B5"/>
    <mergeCell ref="B7:B8"/>
    <mergeCell ref="G50:AC50"/>
    <mergeCell ref="G51:O51"/>
    <mergeCell ref="A7:A8"/>
  </mergeCells>
  <printOptions/>
  <pageMargins left="0.25" right="0.25" top="0.5" bottom="0.248031496" header="0.31496062992126" footer="0.314960629921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Ionescu</cp:lastModifiedBy>
  <cp:lastPrinted>2016-03-09T09:18:34Z</cp:lastPrinted>
  <dcterms:created xsi:type="dcterms:W3CDTF">2013-10-23T11:51:10Z</dcterms:created>
  <dcterms:modified xsi:type="dcterms:W3CDTF">2020-05-22T09:43:53Z</dcterms:modified>
  <cp:category/>
  <cp:version/>
  <cp:contentType/>
  <cp:contentStatus/>
</cp:coreProperties>
</file>